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F6" i="5" s="1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G4" i="5"/>
  <c r="I11" i="5" l="1"/>
  <c r="G11" i="5"/>
  <c r="E11" i="5"/>
  <c r="K10" i="5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<sst xmlns="http://schemas.openxmlformats.org/spreadsheetml/2006/main" count="72" uniqueCount="31">
  <si>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</si>
  <si>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</si>
  <si>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</si>
  <si>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</si>
  <si>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</si>
  <si>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</si>
  <si>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</si>
  <si>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</si>
  <si>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</si>
  <si>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</si>
  <si>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</si>
  <si>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</si>
  <si>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</si>
  <si>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</si>
  <si>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</si>
  <si>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</si>
  <si>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</si>
  <si>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</si>
  <si>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</si>
  <si>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</si>
  <si>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</si>
  <si>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</si>
  <si>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</si>
  <si>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</si>
  <si>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</si>
  <si>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Pasi Rantala</t>
  </si>
  <si>
    <t>8.</t>
  </si>
  <si>
    <t>YKV</t>
  </si>
  <si>
    <t>2.4.1992   Alajärvi</t>
  </si>
  <si>
    <t>AA = Alajärven Ankkurit  (1944),  kasvattajaseura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</si>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</sst>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16</v>
      </c>
      <c r="AB4" s="12">
        <v>3</v>
      </c>
      <c r="AC4" s="12">
        <v>10</v>
      </c>
      <c r="AD4" s="12">
        <v>8</v>
      </c>
      <c r="AE4" s="12">
        <v>50</v>
      </c>
      <c r="AF4" s="68">
        <v>0.51539999999999997</v>
      </c>
      <c r="AG4" s="69">
        <f>PRODUCT(AE4/AF4)</f>
        <v>97.012029491656975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15</v>
      </c>
      <c r="AB5" s="12">
        <v>1</v>
      </c>
      <c r="AC5" s="12">
        <v>2</v>
      </c>
      <c r="AD5" s="12">
        <v>4</v>
      </c>
      <c r="AE5" s="12">
        <v>24</v>
      </c>
      <c r="AF5" s="68">
        <v>0.28910000000000002</v>
      </c>
      <c r="AG5" s="19">
        <v>83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4</v>
      </c>
      <c r="AC6" s="36">
        <f>SUM(AC4:AC5)</f>
        <v>12</v>
      </c>
      <c r="AD6" s="36">
        <f>SUM(AD4:AD5)</f>
        <v>12</v>
      </c>
      <c r="AE6" s="36">
        <f>SUM(AE4:AE5)</f>
        <v>74</v>
      </c>
      <c r="AF6" s="37">
        <f>PRODUCT(AE6/AG6)</f>
        <v>0.41108363818224541</v>
      </c>
      <c r="AG6" s="21">
        <f>SUM(AG4:AG5)</f>
        <v>180.01202949165696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4</v>
      </c>
      <c r="G11" s="47">
        <f>PRODUCT(AC6+AO6)</f>
        <v>12</v>
      </c>
      <c r="H11" s="47">
        <f>PRODUCT(AD6+AP6)</f>
        <v>12</v>
      </c>
      <c r="I11" s="47">
        <f>PRODUCT(AE6+AQ6)</f>
        <v>74</v>
      </c>
      <c r="J11" s="60">
        <f>PRODUCT(I11/K11)</f>
        <v>0.41108363818224541</v>
      </c>
      <c r="K11" s="10">
        <f>PRODUCT(AG6+AS6)</f>
        <v>180.01202949165696</v>
      </c>
      <c r="L11" s="53">
        <f>PRODUCT((F11+G11)/E11)</f>
        <v>0.5161290322580645</v>
      </c>
      <c r="M11" s="53">
        <f>PRODUCT(H11/E11)</f>
        <v>0.38709677419354838</v>
      </c>
      <c r="N11" s="53">
        <f>PRODUCT((F11+G11+H11)/E11)</f>
        <v>0.90322580645161288</v>
      </c>
      <c r="O11" s="53">
        <f>PRODUCT(I11/E11)</f>
        <v>2.3870967741935485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4</v>
      </c>
      <c r="G12" s="47">
        <f t="shared" si="0"/>
        <v>12</v>
      </c>
      <c r="H12" s="47">
        <f t="shared" si="0"/>
        <v>12</v>
      </c>
      <c r="I12" s="47">
        <f t="shared" si="0"/>
        <v>74</v>
      </c>
      <c r="J12" s="60">
        <f>PRODUCT(I12/K12)</f>
        <v>0.41108363818224541</v>
      </c>
      <c r="K12" s="16">
        <f>SUM(K9:K11)</f>
        <v>180.01202949165696</v>
      </c>
      <c r="L12" s="53">
        <f>PRODUCT((F12+G12)/E12)</f>
        <v>0.5161290322580645</v>
      </c>
      <c r="M12" s="53">
        <f>PRODUCT(H12/E12)</f>
        <v>0.38709677419354838</v>
      </c>
      <c r="N12" s="53">
        <f>PRODUCT((F12+G12+H12)/E12)</f>
        <v>0.90322580645161288</v>
      </c>
      <c r="O12" s="53">
        <f>PRODUCT(I12/E12)</f>
        <v>2.3870967741935485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2019-08-28T11:16:48Z</dcterms:modified>
</cp:coreProperties>
</file>